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regionemarche.intra\ormadfs\Dati1\giunta\utenti\PescaAcquacoltura\FEAMPA\2. Priorità 3_CLLD\331214_Attuazione SSL CLLD\Bando promozione 4_1\"/>
    </mc:Choice>
  </mc:AlternateContent>
  <xr:revisionPtr revIDLastSave="0" documentId="13_ncr:1_{80846F71-F323-426F-B356-9EF22AED7B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8" i="1" l="1"/>
  <c r="M16" i="1"/>
  <c r="M15" i="1"/>
  <c r="M14" i="1"/>
  <c r="M13" i="1"/>
  <c r="M12" i="1"/>
  <c r="M11" i="1"/>
  <c r="M10" i="1"/>
  <c r="M9" i="1"/>
  <c r="M7" i="1"/>
</calcChain>
</file>

<file path=xl/sharedStrings.xml><?xml version="1.0" encoding="utf-8"?>
<sst xmlns="http://schemas.openxmlformats.org/spreadsheetml/2006/main" count="104" uniqueCount="91">
  <si>
    <t>Beneficiario</t>
  </si>
  <si>
    <t>%</t>
  </si>
  <si>
    <t>Punteggio</t>
  </si>
  <si>
    <t>Spesa
richiesta</t>
  </si>
  <si>
    <t>Codice
pratica</t>
  </si>
  <si>
    <t>Spesa
ammessa</t>
  </si>
  <si>
    <t>n.</t>
  </si>
  <si>
    <t>Contributo concedibile</t>
  </si>
  <si>
    <t>Sede Legale</t>
  </si>
  <si>
    <t>Contributo concesso</t>
  </si>
  <si>
    <t>ALLEGATO A</t>
  </si>
  <si>
    <t>P.IVA</t>
  </si>
  <si>
    <t>Annualità 2025</t>
  </si>
  <si>
    <t>Totale annualità 2025</t>
  </si>
  <si>
    <t>CONTRIBUTO CONCESSO - quote e annualità</t>
  </si>
  <si>
    <t>CUP</t>
  </si>
  <si>
    <t>PN FEAMPA 2021-2027 Codice intervento 331214 - CLLD – Avviso Azione 4.1 del 2025</t>
  </si>
  <si>
    <t>Annualità 2026</t>
  </si>
  <si>
    <t>Comune di Sefro</t>
  </si>
  <si>
    <t>Comune di Porto Recanati</t>
  </si>
  <si>
    <t>Comune di Civitanova Marche</t>
  </si>
  <si>
    <t>Comune di Pesaro</t>
  </si>
  <si>
    <t>Comune di Ancona</t>
  </si>
  <si>
    <t>Comune di Fano</t>
  </si>
  <si>
    <t>Confesercenti PU</t>
  </si>
  <si>
    <t>OPPEFS</t>
  </si>
  <si>
    <t>Comune di San Benedetto Del Tronto</t>
  </si>
  <si>
    <t>Comune di Senigallia</t>
  </si>
  <si>
    <t>6/331214/25/MA</t>
  </si>
  <si>
    <t>2/331214/25/MA</t>
  </si>
  <si>
    <t>1/331214/25/MA</t>
  </si>
  <si>
    <t>3/331214/25/MA</t>
  </si>
  <si>
    <t>8/331214/25/MA</t>
  </si>
  <si>
    <t>10/331214/25/MA</t>
  </si>
  <si>
    <t>4/331214/25/MA</t>
  </si>
  <si>
    <t>9/331214/25/MA</t>
  </si>
  <si>
    <t>7/331214/25/MA</t>
  </si>
  <si>
    <t>5/331214/25/MA</t>
  </si>
  <si>
    <t>I88H25000300004</t>
  </si>
  <si>
    <t>I98H25000510004</t>
  </si>
  <si>
    <t>I78H25000480004</t>
  </si>
  <si>
    <t>I78H25000490004</t>
  </si>
  <si>
    <t>I38H25000350004</t>
  </si>
  <si>
    <t>I38H25000360004</t>
  </si>
  <si>
    <t>I38H25000370007</t>
  </si>
  <si>
    <t>I38H25000380007</t>
  </si>
  <si>
    <t>I88H25000310004</t>
  </si>
  <si>
    <t>I18H25000420004</t>
  </si>
  <si>
    <t>Totale annualità 2026</t>
  </si>
  <si>
    <t>Quota UE cap. 
2160310159</t>
  </si>
  <si>
    <t>Quota Stato cap. 
2160310160</t>
  </si>
  <si>
    <t>Quota Regione cap. 
2160310161</t>
  </si>
  <si>
    <t>Quota UE cap. 
2160310198</t>
  </si>
  <si>
    <t xml:space="preserve">Quota Stato cap.
2160310199 </t>
  </si>
  <si>
    <t>Quota Regione cap. 2160310200</t>
  </si>
  <si>
    <t xml:space="preserve">Quota UE cap.
2160310162 </t>
  </si>
  <si>
    <t>Quota Stato cap. 
2160310163</t>
  </si>
  <si>
    <t>Quota Regione cap.2160310164</t>
  </si>
  <si>
    <t>Codice Fiscale</t>
  </si>
  <si>
    <t xml:space="preserve">165R | 20/06/2025 </t>
  </si>
  <si>
    <t>166R | 20/06/2025</t>
  </si>
  <si>
    <t>168R | 21/06/2025</t>
  </si>
  <si>
    <t xml:space="preserve">167R | 20/06/2025 </t>
  </si>
  <si>
    <t>125R | 31/05/2025</t>
  </si>
  <si>
    <t>132R | 04/06/2025</t>
  </si>
  <si>
    <t>151R | 13/06/2025</t>
  </si>
  <si>
    <t>164R | 20/06/2025</t>
  </si>
  <si>
    <t>161R | 13/06/2025</t>
  </si>
  <si>
    <t>162R | 12/06/2025</t>
  </si>
  <si>
    <t>N° protocollo
istanza</t>
  </si>
  <si>
    <t>00210940433</t>
  </si>
  <si>
    <t>00255040438</t>
  </si>
  <si>
    <t xml:space="preserve">00210940433 </t>
  </si>
  <si>
    <t>00294030416</t>
  </si>
  <si>
    <t>00332510429</t>
  </si>
  <si>
    <t xml:space="preserve">VIA LARGO XXIV MAGGIO 1 , 60123 ANCONA (AN) </t>
  </si>
  <si>
    <t>00351040423</t>
  </si>
  <si>
    <t>02062580416</t>
  </si>
  <si>
    <t>00360140446</t>
  </si>
  <si>
    <t>00262470438</t>
  </si>
  <si>
    <t>00272430414</t>
  </si>
  <si>
    <t>VIA SALVO D'ACQUISTO 7, 61121 PESARO (PU)</t>
  </si>
  <si>
    <t xml:space="preserve">VIALE CAIROLI 54, 61032 FANO (PU) </t>
  </si>
  <si>
    <t xml:space="preserve">VIALE ALCIDE DE GASPERI 124, 63074 SAN BENEDETTO DEL TRONTO (AP) </t>
  </si>
  <si>
    <t>P.ZZA ROMA 8, 60019 SENIGALLIA (AN)</t>
  </si>
  <si>
    <t xml:space="preserve">PIAZZA DEL POPOLO 1, 61121 PESARO (PU) </t>
  </si>
  <si>
    <t xml:space="preserve">PIAZZA VENTI SETTEMBRE 93, 62012 CIVITANOVA MARCHE (MC) </t>
  </si>
  <si>
    <t xml:space="preserve">CORSO MATTEOTTI 230, 62017 PORTO RECANATI (MC) </t>
  </si>
  <si>
    <t xml:space="preserve">PIAZZA BELLANTI 1, 62025 SEFRO (MC) </t>
  </si>
  <si>
    <t>00127440410</t>
  </si>
  <si>
    <t xml:space="preserve">VIA SAN FRANCESCO D'ASSISI 76, 61032 FANO (PU)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</si>
</sst>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 &quot;€&quot;* #,##0.00_ ;_ &quot;€&quot;* \-#,##0.00_ ;_ &quot;€&quot;* &quot;-&quot;??_ ;_ @_ "/>
    <numFmt numFmtId="165" formatCode="#,##0.00\ &quot;€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6"/>
      <color rgb="FF222222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222222"/>
      <name val="Arial"/>
      <family val="2"/>
    </font>
    <font>
      <b/>
      <sz val="10"/>
      <color indexed="8"/>
      <name val="Calibri"/>
      <family val="2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7" fillId="0" borderId="0" xfId="0" applyFont="1"/>
    <xf numFmtId="164" fontId="3" fillId="0" borderId="0" xfId="0" applyNumberFormat="1" applyFont="1"/>
    <xf numFmtId="0" fontId="9" fillId="0" borderId="0" xfId="0" applyFont="1"/>
    <xf numFmtId="0" fontId="10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164" fontId="2" fillId="3" borderId="9" xfId="2" applyNumberFormat="1" applyFont="1" applyFill="1" applyBorder="1" applyAlignment="1">
      <alignment horizontal="left" vertical="center" wrapText="1"/>
    </xf>
    <xf numFmtId="164" fontId="2" fillId="0" borderId="9" xfId="2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3" fillId="0" borderId="5" xfId="0" applyFont="1" applyBorder="1" applyAlignment="1">
      <alignment vertical="center" wrapText="1"/>
    </xf>
    <xf numFmtId="0" fontId="12" fillId="0" borderId="0" xfId="0" applyFont="1"/>
    <xf numFmtId="0" fontId="3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vertical="center"/>
    </xf>
    <xf numFmtId="0" fontId="3" fillId="3" borderId="9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vertical="center"/>
    </xf>
    <xf numFmtId="0" fontId="13" fillId="3" borderId="9" xfId="0" applyFont="1" applyFill="1" applyBorder="1" applyAlignment="1">
      <alignment vertical="center"/>
    </xf>
    <xf numFmtId="8" fontId="0" fillId="0" borderId="9" xfId="0" applyNumberFormat="1" applyBorder="1" applyAlignment="1">
      <alignment horizontal="right" vertical="center" wrapText="1"/>
    </xf>
    <xf numFmtId="8" fontId="0" fillId="3" borderId="9" xfId="0" applyNumberFormat="1" applyFill="1" applyBorder="1" applyAlignment="1">
      <alignment horizontal="right" vertical="center" wrapText="1"/>
    </xf>
    <xf numFmtId="0" fontId="9" fillId="0" borderId="0" xfId="0" applyFont="1" applyAlignment="1">
      <alignment horizontal="left"/>
    </xf>
    <xf numFmtId="9" fontId="3" fillId="0" borderId="9" xfId="3" applyFont="1" applyBorder="1" applyAlignment="1">
      <alignment horizontal="center" vertical="center"/>
    </xf>
    <xf numFmtId="9" fontId="3" fillId="3" borderId="9" xfId="3" applyFont="1" applyFill="1" applyBorder="1" applyAlignment="1">
      <alignment horizontal="center" vertical="center"/>
    </xf>
    <xf numFmtId="9" fontId="2" fillId="3" borderId="9" xfId="3" applyFont="1" applyFill="1" applyBorder="1" applyAlignment="1">
      <alignment horizontal="center" vertical="center"/>
    </xf>
    <xf numFmtId="9" fontId="2" fillId="0" borderId="9" xfId="3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9" fillId="0" borderId="15" xfId="0" applyFont="1" applyBorder="1" applyAlignment="1">
      <alignment vertical="center"/>
    </xf>
    <xf numFmtId="8" fontId="0" fillId="0" borderId="15" xfId="0" applyNumberFormat="1" applyBorder="1" applyAlignment="1">
      <alignment horizontal="right" vertical="center" wrapText="1"/>
    </xf>
    <xf numFmtId="9" fontId="3" fillId="0" borderId="15" xfId="3" applyFont="1" applyBorder="1" applyAlignment="1">
      <alignment horizontal="center" vertical="center"/>
    </xf>
    <xf numFmtId="164" fontId="2" fillId="0" borderId="15" xfId="2" applyNumberFormat="1" applyFont="1" applyBorder="1" applyAlignment="1">
      <alignment horizontal="left" vertical="center" wrapText="1"/>
    </xf>
    <xf numFmtId="0" fontId="3" fillId="0" borderId="21" xfId="0" applyFont="1" applyBorder="1" applyAlignment="1">
      <alignment horizontal="center" vertical="center"/>
    </xf>
    <xf numFmtId="164" fontId="2" fillId="0" borderId="22" xfId="2" applyNumberFormat="1" applyFont="1" applyBorder="1" applyAlignment="1">
      <alignment horizontal="left" vertical="center" wrapText="1"/>
    </xf>
    <xf numFmtId="0" fontId="3" fillId="3" borderId="23" xfId="0" applyFont="1" applyFill="1" applyBorder="1" applyAlignment="1">
      <alignment horizontal="center" vertical="center"/>
    </xf>
    <xf numFmtId="164" fontId="2" fillId="3" borderId="24" xfId="2" applyNumberFormat="1" applyFont="1" applyFill="1" applyBorder="1" applyAlignment="1">
      <alignment horizontal="left" vertical="center" wrapText="1"/>
    </xf>
    <xf numFmtId="0" fontId="3" fillId="0" borderId="23" xfId="0" applyFont="1" applyBorder="1" applyAlignment="1">
      <alignment horizontal="center" vertical="center"/>
    </xf>
    <xf numFmtId="164" fontId="2" fillId="0" borderId="24" xfId="2" applyNumberFormat="1" applyFont="1" applyBorder="1" applyAlignment="1">
      <alignment horizontal="left" vertical="center" wrapText="1"/>
    </xf>
    <xf numFmtId="0" fontId="3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vertical="center"/>
    </xf>
    <xf numFmtId="0" fontId="3" fillId="3" borderId="25" xfId="0" applyFont="1" applyFill="1" applyBorder="1" applyAlignment="1">
      <alignment vertical="center"/>
    </xf>
    <xf numFmtId="8" fontId="0" fillId="3" borderId="17" xfId="0" applyNumberFormat="1" applyFill="1" applyBorder="1" applyAlignment="1">
      <alignment horizontal="right" vertical="center" wrapText="1"/>
    </xf>
    <xf numFmtId="9" fontId="2" fillId="3" borderId="17" xfId="3" applyFont="1" applyFill="1" applyBorder="1" applyAlignment="1">
      <alignment horizontal="center" vertical="center"/>
    </xf>
    <xf numFmtId="164" fontId="2" fillId="3" borderId="17" xfId="2" applyNumberFormat="1" applyFont="1" applyFill="1" applyBorder="1" applyAlignment="1">
      <alignment horizontal="left" vertical="center" wrapText="1"/>
    </xf>
    <xf numFmtId="164" fontId="2" fillId="3" borderId="19" xfId="2" applyNumberFormat="1" applyFont="1" applyFill="1" applyBorder="1" applyAlignment="1">
      <alignment horizontal="left" vertical="center" wrapText="1"/>
    </xf>
    <xf numFmtId="164" fontId="11" fillId="2" borderId="28" xfId="0" applyNumberFormat="1" applyFont="1" applyFill="1" applyBorder="1" applyAlignment="1">
      <alignment horizontal="center" vertical="center" wrapText="1"/>
    </xf>
    <xf numFmtId="164" fontId="11" fillId="2" borderId="29" xfId="0" applyNumberFormat="1" applyFont="1" applyFill="1" applyBorder="1" applyAlignment="1">
      <alignment horizontal="center" vertical="center" wrapText="1"/>
    </xf>
    <xf numFmtId="164" fontId="2" fillId="0" borderId="32" xfId="2" applyNumberFormat="1" applyFont="1" applyBorder="1" applyAlignment="1">
      <alignment horizontal="left" vertical="center" wrapText="1"/>
    </xf>
    <xf numFmtId="164" fontId="2" fillId="3" borderId="33" xfId="2" applyNumberFormat="1" applyFont="1" applyFill="1" applyBorder="1" applyAlignment="1">
      <alignment horizontal="left" vertical="center" wrapText="1"/>
    </xf>
    <xf numFmtId="164" fontId="2" fillId="0" borderId="33" xfId="2" applyNumberFormat="1" applyFont="1" applyBorder="1" applyAlignment="1">
      <alignment horizontal="left" vertical="center" wrapText="1"/>
    </xf>
    <xf numFmtId="164" fontId="2" fillId="3" borderId="20" xfId="2" applyNumberFormat="1" applyFont="1" applyFill="1" applyBorder="1" applyAlignment="1">
      <alignment horizontal="left" vertical="center" wrapText="1"/>
    </xf>
    <xf numFmtId="164" fontId="2" fillId="0" borderId="21" xfId="2" applyNumberFormat="1" applyFont="1" applyBorder="1" applyAlignment="1">
      <alignment horizontal="left" vertical="center" wrapText="1"/>
    </xf>
    <xf numFmtId="164" fontId="2" fillId="3" borderId="23" xfId="2" applyNumberFormat="1" applyFont="1" applyFill="1" applyBorder="1" applyAlignment="1">
      <alignment horizontal="left" vertical="center" wrapText="1"/>
    </xf>
    <xf numFmtId="164" fontId="2" fillId="0" borderId="23" xfId="2" applyNumberFormat="1" applyFont="1" applyBorder="1" applyAlignment="1">
      <alignment horizontal="left" vertical="center" wrapText="1"/>
    </xf>
    <xf numFmtId="164" fontId="4" fillId="3" borderId="23" xfId="2" applyNumberFormat="1" applyFont="1" applyFill="1" applyBorder="1" applyAlignment="1">
      <alignment horizontal="left" vertical="center" wrapText="1"/>
    </xf>
    <xf numFmtId="164" fontId="4" fillId="3" borderId="9" xfId="2" applyNumberFormat="1" applyFont="1" applyFill="1" applyBorder="1" applyAlignment="1">
      <alignment horizontal="left" vertical="center" wrapText="1"/>
    </xf>
    <xf numFmtId="164" fontId="4" fillId="0" borderId="23" xfId="2" applyNumberFormat="1" applyFont="1" applyBorder="1" applyAlignment="1">
      <alignment horizontal="left" vertical="center" wrapText="1"/>
    </xf>
    <xf numFmtId="164" fontId="4" fillId="0" borderId="9" xfId="2" applyNumberFormat="1" applyFont="1" applyBorder="1" applyAlignment="1">
      <alignment horizontal="left" vertical="center" wrapText="1"/>
    </xf>
    <xf numFmtId="165" fontId="4" fillId="0" borderId="9" xfId="2" applyNumberFormat="1" applyFont="1" applyBorder="1" applyAlignment="1">
      <alignment horizontal="left" vertical="center" wrapText="1"/>
    </xf>
    <xf numFmtId="44" fontId="4" fillId="0" borderId="0" xfId="0" applyNumberFormat="1" applyFont="1"/>
    <xf numFmtId="164" fontId="11" fillId="2" borderId="14" xfId="0" applyNumberFormat="1" applyFont="1" applyFill="1" applyBorder="1" applyAlignment="1">
      <alignment horizontal="center" vertical="center" wrapText="1"/>
    </xf>
    <xf numFmtId="164" fontId="11" fillId="2" borderId="35" xfId="0" applyNumberFormat="1" applyFont="1" applyFill="1" applyBorder="1" applyAlignment="1">
      <alignment horizontal="center" vertical="center" wrapText="1"/>
    </xf>
    <xf numFmtId="164" fontId="11" fillId="2" borderId="36" xfId="0" applyNumberFormat="1" applyFont="1" applyFill="1" applyBorder="1" applyAlignment="1">
      <alignment horizontal="center" vertical="center" wrapText="1"/>
    </xf>
    <xf numFmtId="164" fontId="3" fillId="0" borderId="13" xfId="0" applyNumberFormat="1" applyFont="1" applyBorder="1" applyAlignment="1">
      <alignment vertical="center"/>
    </xf>
    <xf numFmtId="164" fontId="3" fillId="0" borderId="14" xfId="0" applyNumberFormat="1" applyFont="1" applyBorder="1" applyAlignment="1">
      <alignment vertical="center"/>
    </xf>
    <xf numFmtId="164" fontId="3" fillId="0" borderId="4" xfId="0" applyNumberFormat="1" applyFont="1" applyBorder="1" applyAlignment="1">
      <alignment vertical="center"/>
    </xf>
    <xf numFmtId="8" fontId="0" fillId="0" borderId="21" xfId="0" applyNumberFormat="1" applyBorder="1" applyAlignment="1">
      <alignment horizontal="right" vertical="center" wrapText="1"/>
    </xf>
    <xf numFmtId="8" fontId="0" fillId="3" borderId="23" xfId="0" applyNumberFormat="1" applyFill="1" applyBorder="1" applyAlignment="1">
      <alignment horizontal="right" vertical="center" wrapText="1"/>
    </xf>
    <xf numFmtId="8" fontId="0" fillId="0" borderId="23" xfId="0" applyNumberFormat="1" applyBorder="1" applyAlignment="1">
      <alignment horizontal="right" vertical="center" wrapText="1"/>
    </xf>
    <xf numFmtId="8" fontId="0" fillId="3" borderId="16" xfId="0" applyNumberFormat="1" applyFill="1" applyBorder="1" applyAlignment="1">
      <alignment horizontal="right" vertical="center" wrapText="1"/>
    </xf>
    <xf numFmtId="164" fontId="3" fillId="0" borderId="11" xfId="0" applyNumberFormat="1" applyFont="1" applyBorder="1" applyAlignment="1">
      <alignment vertical="center"/>
    </xf>
    <xf numFmtId="164" fontId="3" fillId="0" borderId="37" xfId="0" applyNumberFormat="1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8" fontId="3" fillId="0" borderId="37" xfId="0" applyNumberFormat="1" applyFont="1" applyBorder="1" applyAlignment="1">
      <alignment vertical="center"/>
    </xf>
    <xf numFmtId="164" fontId="3" fillId="0" borderId="38" xfId="0" applyNumberFormat="1" applyFont="1" applyBorder="1" applyAlignment="1">
      <alignment vertical="center"/>
    </xf>
    <xf numFmtId="49" fontId="0" fillId="0" borderId="5" xfId="0" applyNumberFormat="1" applyFont="1" applyBorder="1" applyAlignment="1">
      <alignment horizontal="center" vertical="center" wrapText="1"/>
    </xf>
    <xf numFmtId="49" fontId="0" fillId="3" borderId="5" xfId="0" applyNumberFormat="1" applyFont="1" applyFill="1" applyBorder="1" applyAlignment="1">
      <alignment horizontal="center" vertical="center"/>
    </xf>
    <xf numFmtId="49" fontId="14" fillId="3" borderId="5" xfId="0" applyNumberFormat="1" applyFont="1" applyFill="1" applyBorder="1" applyAlignment="1">
      <alignment horizontal="center" vertical="center"/>
    </xf>
    <xf numFmtId="49" fontId="0" fillId="0" borderId="5" xfId="0" applyNumberFormat="1" applyFont="1" applyBorder="1" applyAlignment="1">
      <alignment horizontal="center" vertical="center"/>
    </xf>
    <xf numFmtId="49" fontId="0" fillId="3" borderId="25" xfId="0" applyNumberFormat="1" applyFont="1" applyFill="1" applyBorder="1" applyAlignment="1">
      <alignment horizontal="center" vertical="center"/>
    </xf>
    <xf numFmtId="49" fontId="0" fillId="0" borderId="5" xfId="0" quotePrefix="1" applyNumberFormat="1" applyFont="1" applyBorder="1" applyAlignment="1">
      <alignment horizontal="center" vertical="center"/>
    </xf>
    <xf numFmtId="49" fontId="0" fillId="3" borderId="12" xfId="0" quotePrefix="1" applyNumberFormat="1" applyFont="1" applyFill="1" applyBorder="1" applyAlignment="1">
      <alignment horizontal="center" vertical="center"/>
    </xf>
    <xf numFmtId="49" fontId="0" fillId="0" borderId="12" xfId="0" quotePrefix="1" applyNumberFormat="1" applyFont="1" applyBorder="1" applyAlignment="1">
      <alignment horizontal="center" vertical="center"/>
    </xf>
    <xf numFmtId="49" fontId="14" fillId="3" borderId="12" xfId="0" quotePrefix="1" applyNumberFormat="1" applyFont="1" applyFill="1" applyBorder="1" applyAlignment="1">
      <alignment horizontal="center" vertical="center"/>
    </xf>
    <xf numFmtId="49" fontId="0" fillId="3" borderId="26" xfId="0" quotePrefix="1" applyNumberFormat="1" applyFont="1" applyFill="1" applyBorder="1" applyAlignment="1">
      <alignment horizontal="center" vertical="center"/>
    </xf>
    <xf numFmtId="0" fontId="9" fillId="0" borderId="0" xfId="0" applyFont="1" applyAlignment="1"/>
    <xf numFmtId="0" fontId="8" fillId="2" borderId="13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65" fontId="6" fillId="2" borderId="2" xfId="0" applyNumberFormat="1" applyFont="1" applyFill="1" applyBorder="1" applyAlignment="1">
      <alignment horizontal="center" vertical="center" wrapText="1"/>
    </xf>
    <xf numFmtId="165" fontId="6" fillId="2" borderId="17" xfId="0" applyNumberFormat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2" borderId="19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6" fillId="2" borderId="17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</cellXfs>
  <cellStyles count="4">
    <cellStyle name="Migliaia 2 2" xfId="1" xr:uid="{00000000-0005-0000-0000-000001000000}"/>
    <cellStyle name="Normale" xfId="0" builtinId="0"/>
    <cellStyle name="Percentuale" xfId="3" builtinId="5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2"/>
  <sheetViews>
    <sheetView tabSelected="1" topLeftCell="K1" zoomScale="80" zoomScaleNormal="80" workbookViewId="0">
      <selection activeCell="T24" sqref="T24"/>
    </sheetView>
  </sheetViews>
  <sheetFormatPr defaultColWidth="8.7109375" defaultRowHeight="12.75" x14ac:dyDescent="0.2"/>
  <cols>
    <col min="1" max="1" width="2.7109375" style="1" customWidth="1"/>
    <col min="2" max="2" width="4.42578125" style="1" customWidth="1"/>
    <col min="3" max="3" width="10.42578125" style="1" customWidth="1"/>
    <col min="4" max="4" width="16.85546875" style="1" customWidth="1"/>
    <col min="5" max="5" width="18.42578125" style="1" bestFit="1" customWidth="1"/>
    <col min="6" max="6" width="19.140625" style="1" customWidth="1"/>
    <col min="7" max="7" width="36" style="1" customWidth="1"/>
    <col min="8" max="9" width="14.7109375" style="1" customWidth="1"/>
    <col min="10" max="10" width="59.7109375" style="1" customWidth="1"/>
    <col min="11" max="12" width="17.5703125" style="8" customWidth="1"/>
    <col min="13" max="13" width="5.7109375" style="1" customWidth="1"/>
    <col min="14" max="14" width="17.42578125" style="1" customWidth="1"/>
    <col min="15" max="15" width="17.42578125" style="8" customWidth="1"/>
    <col min="16" max="29" width="17.42578125" style="11" customWidth="1"/>
    <col min="30" max="31" width="15.140625" style="11" customWidth="1"/>
    <col min="32" max="16384" width="8.7109375" style="11"/>
  </cols>
  <sheetData>
    <row r="1" spans="1:29" ht="18" customHeight="1" x14ac:dyDescent="0.3">
      <c r="H1" s="7"/>
      <c r="J1" s="7"/>
    </row>
    <row r="2" spans="1:29" ht="15.75" x14ac:dyDescent="0.25">
      <c r="B2" s="104" t="s">
        <v>10</v>
      </c>
      <c r="C2" s="104"/>
      <c r="D2" s="104"/>
      <c r="E2" s="15"/>
      <c r="F2" s="15"/>
      <c r="G2" s="9"/>
      <c r="H2" s="10"/>
      <c r="J2" s="10"/>
    </row>
    <row r="3" spans="1:29" ht="16.5" thickBot="1" x14ac:dyDescent="0.3">
      <c r="B3" s="93" t="s">
        <v>16</v>
      </c>
      <c r="C3" s="93"/>
      <c r="D3" s="93"/>
      <c r="E3" s="93"/>
      <c r="F3" s="93"/>
      <c r="G3" s="93"/>
      <c r="H3" s="25"/>
      <c r="J3" s="93"/>
    </row>
    <row r="4" spans="1:29" ht="18" customHeight="1" thickBot="1" x14ac:dyDescent="0.35">
      <c r="H4" s="7"/>
      <c r="J4" s="7"/>
      <c r="P4" s="94" t="s">
        <v>14</v>
      </c>
      <c r="Q4" s="95"/>
      <c r="R4" s="95"/>
      <c r="S4" s="95"/>
      <c r="T4" s="95"/>
      <c r="U4" s="95"/>
      <c r="V4" s="95"/>
      <c r="W4" s="95"/>
      <c r="X4" s="95"/>
      <c r="Y4" s="96"/>
      <c r="Z4" s="94" t="s">
        <v>14</v>
      </c>
      <c r="AA4" s="95"/>
      <c r="AB4" s="95"/>
      <c r="AC4" s="96"/>
    </row>
    <row r="5" spans="1:29" ht="33.75" customHeight="1" thickBot="1" x14ac:dyDescent="0.25">
      <c r="B5" s="105" t="s">
        <v>6</v>
      </c>
      <c r="C5" s="111" t="s">
        <v>2</v>
      </c>
      <c r="D5" s="113" t="s">
        <v>4</v>
      </c>
      <c r="E5" s="100" t="s">
        <v>69</v>
      </c>
      <c r="F5" s="100" t="s">
        <v>15</v>
      </c>
      <c r="G5" s="115" t="s">
        <v>0</v>
      </c>
      <c r="H5" s="119" t="s">
        <v>58</v>
      </c>
      <c r="I5" s="121" t="s">
        <v>11</v>
      </c>
      <c r="J5" s="119" t="s">
        <v>8</v>
      </c>
      <c r="K5" s="111" t="s">
        <v>3</v>
      </c>
      <c r="L5" s="117" t="s">
        <v>5</v>
      </c>
      <c r="M5" s="107" t="s">
        <v>1</v>
      </c>
      <c r="N5" s="113" t="s">
        <v>7</v>
      </c>
      <c r="O5" s="109" t="s">
        <v>9</v>
      </c>
      <c r="P5" s="102" t="s">
        <v>12</v>
      </c>
      <c r="Q5" s="98"/>
      <c r="R5" s="98"/>
      <c r="S5" s="103"/>
      <c r="T5" s="103"/>
      <c r="U5" s="103"/>
      <c r="V5" s="103"/>
      <c r="W5" s="103"/>
      <c r="X5" s="103"/>
      <c r="Y5" s="99"/>
      <c r="Z5" s="97" t="s">
        <v>17</v>
      </c>
      <c r="AA5" s="98"/>
      <c r="AB5" s="98"/>
      <c r="AC5" s="99"/>
    </row>
    <row r="6" spans="1:29" s="12" customFormat="1" ht="40.5" customHeight="1" thickBot="1" x14ac:dyDescent="0.3">
      <c r="A6" s="2"/>
      <c r="B6" s="106"/>
      <c r="C6" s="112"/>
      <c r="D6" s="114"/>
      <c r="E6" s="101"/>
      <c r="F6" s="101"/>
      <c r="G6" s="116"/>
      <c r="H6" s="120"/>
      <c r="I6" s="122"/>
      <c r="J6" s="120"/>
      <c r="K6" s="112"/>
      <c r="L6" s="118"/>
      <c r="M6" s="108"/>
      <c r="N6" s="114"/>
      <c r="O6" s="110"/>
      <c r="P6" s="53" t="s">
        <v>49</v>
      </c>
      <c r="Q6" s="54" t="s">
        <v>50</v>
      </c>
      <c r="R6" s="68" t="s">
        <v>51</v>
      </c>
      <c r="S6" s="69" t="s">
        <v>52</v>
      </c>
      <c r="T6" s="54" t="s">
        <v>53</v>
      </c>
      <c r="U6" s="68" t="s">
        <v>54</v>
      </c>
      <c r="V6" s="69" t="s">
        <v>55</v>
      </c>
      <c r="W6" s="54" t="s">
        <v>56</v>
      </c>
      <c r="X6" s="68" t="s">
        <v>57</v>
      </c>
      <c r="Y6" s="70" t="s">
        <v>13</v>
      </c>
      <c r="Z6" s="53" t="s">
        <v>49</v>
      </c>
      <c r="AA6" s="54" t="s">
        <v>50</v>
      </c>
      <c r="AB6" s="68" t="s">
        <v>51</v>
      </c>
      <c r="AC6" s="70" t="s">
        <v>48</v>
      </c>
    </row>
    <row r="7" spans="1:29" s="12" customFormat="1" ht="20.100000000000001" customHeight="1" x14ac:dyDescent="0.25">
      <c r="A7" s="3"/>
      <c r="B7" s="38">
        <v>1</v>
      </c>
      <c r="C7" s="33">
        <v>88.62</v>
      </c>
      <c r="D7" s="32" t="s">
        <v>28</v>
      </c>
      <c r="E7" s="32" t="s">
        <v>65</v>
      </c>
      <c r="F7" s="33" t="s">
        <v>38</v>
      </c>
      <c r="G7" s="34" t="s">
        <v>18</v>
      </c>
      <c r="H7" s="83" t="s">
        <v>70</v>
      </c>
      <c r="I7" s="88" t="s">
        <v>72</v>
      </c>
      <c r="J7" s="16" t="s">
        <v>88</v>
      </c>
      <c r="K7" s="74">
        <v>76800</v>
      </c>
      <c r="L7" s="35">
        <v>76800</v>
      </c>
      <c r="M7" s="36">
        <f>N7/L7</f>
        <v>0.8</v>
      </c>
      <c r="N7" s="35">
        <v>61440</v>
      </c>
      <c r="O7" s="39">
        <v>61440</v>
      </c>
      <c r="P7" s="59">
        <v>12288</v>
      </c>
      <c r="Q7" s="37">
        <v>8601.5999999999985</v>
      </c>
      <c r="R7" s="37">
        <v>3686.3999999999996</v>
      </c>
      <c r="S7" s="37"/>
      <c r="T7" s="37"/>
      <c r="U7" s="37"/>
      <c r="V7" s="37"/>
      <c r="W7" s="37"/>
      <c r="X7" s="37"/>
      <c r="Y7" s="39">
        <v>24576</v>
      </c>
      <c r="Z7" s="55">
        <v>18432</v>
      </c>
      <c r="AA7" s="37">
        <v>12902.4</v>
      </c>
      <c r="AB7" s="37">
        <v>5529.5999999999995</v>
      </c>
      <c r="AC7" s="39">
        <v>36864</v>
      </c>
    </row>
    <row r="8" spans="1:29" s="12" customFormat="1" ht="20.100000000000001" customHeight="1" x14ac:dyDescent="0.25">
      <c r="A8" s="3"/>
      <c r="B8" s="40">
        <v>2</v>
      </c>
      <c r="C8" s="31">
        <v>79.75</v>
      </c>
      <c r="D8" s="20" t="s">
        <v>29</v>
      </c>
      <c r="E8" s="20" t="s">
        <v>60</v>
      </c>
      <c r="F8" s="31" t="s">
        <v>39</v>
      </c>
      <c r="G8" s="21" t="s">
        <v>19</v>
      </c>
      <c r="H8" s="84" t="s">
        <v>71</v>
      </c>
      <c r="I8" s="89" t="s">
        <v>71</v>
      </c>
      <c r="J8" s="5" t="s">
        <v>87</v>
      </c>
      <c r="K8" s="75">
        <v>76800</v>
      </c>
      <c r="L8" s="24">
        <v>76800</v>
      </c>
      <c r="M8" s="27">
        <f>N8/L8</f>
        <v>0.8</v>
      </c>
      <c r="N8" s="24">
        <v>61440</v>
      </c>
      <c r="O8" s="41">
        <v>61440</v>
      </c>
      <c r="P8" s="60">
        <v>12288</v>
      </c>
      <c r="Q8" s="13">
        <v>8601.5999999999985</v>
      </c>
      <c r="R8" s="13">
        <v>3686.3999999999996</v>
      </c>
      <c r="S8" s="13"/>
      <c r="T8" s="13"/>
      <c r="U8" s="13"/>
      <c r="V8" s="13"/>
      <c r="W8" s="13"/>
      <c r="X8" s="13"/>
      <c r="Y8" s="41">
        <v>24576</v>
      </c>
      <c r="Z8" s="56">
        <v>18432</v>
      </c>
      <c r="AA8" s="13">
        <v>12902.4</v>
      </c>
      <c r="AB8" s="13">
        <v>5529.5999999999995</v>
      </c>
      <c r="AC8" s="41">
        <v>36864</v>
      </c>
    </row>
    <row r="9" spans="1:29" s="12" customFormat="1" ht="20.100000000000001" customHeight="1" x14ac:dyDescent="0.25">
      <c r="A9" s="2"/>
      <c r="B9" s="42">
        <v>3</v>
      </c>
      <c r="C9" s="30">
        <v>79.7</v>
      </c>
      <c r="D9" s="18" t="s">
        <v>30</v>
      </c>
      <c r="E9" s="18" t="s">
        <v>59</v>
      </c>
      <c r="F9" s="30" t="s">
        <v>40</v>
      </c>
      <c r="G9" s="19" t="s">
        <v>20</v>
      </c>
      <c r="H9" s="83" t="s">
        <v>79</v>
      </c>
      <c r="I9" s="90" t="s">
        <v>79</v>
      </c>
      <c r="J9" s="16" t="s">
        <v>86</v>
      </c>
      <c r="K9" s="76">
        <v>80000</v>
      </c>
      <c r="L9" s="23">
        <v>80000</v>
      </c>
      <c r="M9" s="26">
        <f t="shared" ref="M9:M16" si="0">N9/L9</f>
        <v>0.8</v>
      </c>
      <c r="N9" s="23">
        <v>64000</v>
      </c>
      <c r="O9" s="43">
        <v>64000</v>
      </c>
      <c r="P9" s="61">
        <v>32000</v>
      </c>
      <c r="Q9" s="14">
        <v>22400</v>
      </c>
      <c r="R9" s="14">
        <v>9600</v>
      </c>
      <c r="S9" s="14"/>
      <c r="T9" s="14"/>
      <c r="U9" s="14"/>
      <c r="V9" s="14"/>
      <c r="W9" s="14"/>
      <c r="X9" s="14"/>
      <c r="Y9" s="43">
        <v>64000</v>
      </c>
      <c r="Z9" s="57"/>
      <c r="AA9" s="14"/>
      <c r="AB9" s="14"/>
      <c r="AC9" s="43">
        <v>0</v>
      </c>
    </row>
    <row r="10" spans="1:29" s="12" customFormat="1" ht="20.100000000000001" customHeight="1" x14ac:dyDescent="0.25">
      <c r="A10" s="2"/>
      <c r="B10" s="40">
        <v>4</v>
      </c>
      <c r="C10" s="31">
        <v>78.48</v>
      </c>
      <c r="D10" s="20" t="s">
        <v>31</v>
      </c>
      <c r="E10" s="20" t="s">
        <v>62</v>
      </c>
      <c r="F10" s="31" t="s">
        <v>41</v>
      </c>
      <c r="G10" s="22" t="s">
        <v>21</v>
      </c>
      <c r="H10" s="85" t="s">
        <v>80</v>
      </c>
      <c r="I10" s="91" t="s">
        <v>80</v>
      </c>
      <c r="J10" s="6" t="s">
        <v>85</v>
      </c>
      <c r="K10" s="75">
        <v>76269.41</v>
      </c>
      <c r="L10" s="24">
        <v>76269.41</v>
      </c>
      <c r="M10" s="28">
        <f t="shared" si="0"/>
        <v>0.80000002622283295</v>
      </c>
      <c r="N10" s="24">
        <v>61015.53</v>
      </c>
      <c r="O10" s="41">
        <v>61015.53</v>
      </c>
      <c r="P10" s="62">
        <v>30507.759999999998</v>
      </c>
      <c r="Q10" s="63">
        <v>21355.439999999999</v>
      </c>
      <c r="R10" s="63">
        <v>9152.33</v>
      </c>
      <c r="S10" s="63"/>
      <c r="T10" s="63"/>
      <c r="U10" s="63"/>
      <c r="V10" s="63"/>
      <c r="W10" s="63"/>
      <c r="X10" s="63"/>
      <c r="Y10" s="41">
        <v>61015.53</v>
      </c>
      <c r="Z10" s="56"/>
      <c r="AA10" s="13"/>
      <c r="AB10" s="13"/>
      <c r="AC10" s="41">
        <v>0</v>
      </c>
    </row>
    <row r="11" spans="1:29" s="12" customFormat="1" ht="20.100000000000001" customHeight="1" x14ac:dyDescent="0.25">
      <c r="A11" s="2"/>
      <c r="B11" s="42">
        <v>5</v>
      </c>
      <c r="C11" s="30">
        <v>74.680000000000007</v>
      </c>
      <c r="D11" s="18" t="s">
        <v>32</v>
      </c>
      <c r="E11" s="18" t="s">
        <v>67</v>
      </c>
      <c r="F11" s="30" t="s">
        <v>42</v>
      </c>
      <c r="G11" s="19" t="s">
        <v>22</v>
      </c>
      <c r="H11" s="86" t="s">
        <v>76</v>
      </c>
      <c r="I11" s="90" t="s">
        <v>76</v>
      </c>
      <c r="J11" s="4" t="s">
        <v>75</v>
      </c>
      <c r="K11" s="76">
        <v>76860</v>
      </c>
      <c r="L11" s="23">
        <v>76860</v>
      </c>
      <c r="M11" s="29">
        <f t="shared" si="0"/>
        <v>0.8</v>
      </c>
      <c r="N11" s="23">
        <v>61488</v>
      </c>
      <c r="O11" s="43">
        <v>61488</v>
      </c>
      <c r="P11" s="64">
        <v>30744</v>
      </c>
      <c r="Q11" s="65">
        <v>21520.799999999999</v>
      </c>
      <c r="R11" s="65">
        <v>9223.1999999999989</v>
      </c>
      <c r="S11" s="65"/>
      <c r="T11" s="65"/>
      <c r="U11" s="65"/>
      <c r="V11" s="65"/>
      <c r="W11" s="65"/>
      <c r="X11" s="65"/>
      <c r="Y11" s="43">
        <v>61488</v>
      </c>
      <c r="Z11" s="57"/>
      <c r="AA11" s="14"/>
      <c r="AB11" s="14"/>
      <c r="AC11" s="43">
        <v>0</v>
      </c>
    </row>
    <row r="12" spans="1:29" s="12" customFormat="1" ht="20.100000000000001" customHeight="1" x14ac:dyDescent="0.25">
      <c r="A12" s="2"/>
      <c r="B12" s="40">
        <v>6</v>
      </c>
      <c r="C12" s="31">
        <v>70.75</v>
      </c>
      <c r="D12" s="20" t="s">
        <v>33</v>
      </c>
      <c r="E12" s="20" t="s">
        <v>61</v>
      </c>
      <c r="F12" s="31" t="s">
        <v>43</v>
      </c>
      <c r="G12" s="21" t="s">
        <v>23</v>
      </c>
      <c r="H12" s="84" t="s">
        <v>89</v>
      </c>
      <c r="I12" s="89" t="s">
        <v>89</v>
      </c>
      <c r="J12" s="5" t="s">
        <v>90</v>
      </c>
      <c r="K12" s="75">
        <v>80000</v>
      </c>
      <c r="L12" s="24">
        <v>80000</v>
      </c>
      <c r="M12" s="28">
        <f t="shared" si="0"/>
        <v>0.8</v>
      </c>
      <c r="N12" s="24">
        <v>64000</v>
      </c>
      <c r="O12" s="41">
        <v>64000</v>
      </c>
      <c r="P12" s="62">
        <v>32000</v>
      </c>
      <c r="Q12" s="63">
        <v>22400</v>
      </c>
      <c r="R12" s="63">
        <v>9600</v>
      </c>
      <c r="S12" s="63"/>
      <c r="T12" s="63"/>
      <c r="U12" s="63"/>
      <c r="V12" s="63"/>
      <c r="W12" s="63"/>
      <c r="X12" s="63"/>
      <c r="Y12" s="41">
        <v>64000</v>
      </c>
      <c r="Z12" s="56"/>
      <c r="AA12" s="13"/>
      <c r="AB12" s="13"/>
      <c r="AC12" s="41">
        <v>0</v>
      </c>
    </row>
    <row r="13" spans="1:29" s="12" customFormat="1" ht="20.100000000000001" customHeight="1" x14ac:dyDescent="0.25">
      <c r="A13" s="2"/>
      <c r="B13" s="42">
        <v>7</v>
      </c>
      <c r="C13" s="30">
        <v>68.680000000000007</v>
      </c>
      <c r="D13" s="18" t="s">
        <v>34</v>
      </c>
      <c r="E13" s="18" t="s">
        <v>63</v>
      </c>
      <c r="F13" s="30" t="s">
        <v>44</v>
      </c>
      <c r="G13" s="19" t="s">
        <v>24</v>
      </c>
      <c r="H13" s="86" t="s">
        <v>73</v>
      </c>
      <c r="I13" s="90" t="s">
        <v>73</v>
      </c>
      <c r="J13" s="4" t="s">
        <v>81</v>
      </c>
      <c r="K13" s="76">
        <v>72351.38</v>
      </c>
      <c r="L13" s="23">
        <v>72351.38</v>
      </c>
      <c r="M13" s="26">
        <f t="shared" si="0"/>
        <v>0.7500000691071822</v>
      </c>
      <c r="N13" s="23">
        <v>54263.54</v>
      </c>
      <c r="O13" s="43">
        <v>54263.54</v>
      </c>
      <c r="P13" s="64"/>
      <c r="Q13" s="65"/>
      <c r="R13" s="65"/>
      <c r="S13" s="65">
        <v>27131.77</v>
      </c>
      <c r="T13" s="65">
        <v>18992.240000000002</v>
      </c>
      <c r="U13" s="65">
        <v>8139.53</v>
      </c>
      <c r="V13" s="65"/>
      <c r="W13" s="66"/>
      <c r="X13" s="66"/>
      <c r="Y13" s="43">
        <v>54263.54</v>
      </c>
      <c r="Z13" s="57"/>
      <c r="AA13" s="14"/>
      <c r="AB13" s="14"/>
      <c r="AC13" s="43">
        <v>0</v>
      </c>
    </row>
    <row r="14" spans="1:29" s="12" customFormat="1" ht="20.100000000000001" customHeight="1" x14ac:dyDescent="0.25">
      <c r="A14" s="2"/>
      <c r="B14" s="40">
        <v>8</v>
      </c>
      <c r="C14" s="31">
        <v>65.63</v>
      </c>
      <c r="D14" s="20" t="s">
        <v>35</v>
      </c>
      <c r="E14" s="20" t="s">
        <v>68</v>
      </c>
      <c r="F14" s="31" t="s">
        <v>45</v>
      </c>
      <c r="G14" s="21" t="s">
        <v>25</v>
      </c>
      <c r="H14" s="84" t="s">
        <v>77</v>
      </c>
      <c r="I14" s="89" t="s">
        <v>77</v>
      </c>
      <c r="J14" s="5" t="s">
        <v>82</v>
      </c>
      <c r="K14" s="75">
        <v>82000</v>
      </c>
      <c r="L14" s="24">
        <v>80000</v>
      </c>
      <c r="M14" s="28">
        <f t="shared" si="0"/>
        <v>0.8</v>
      </c>
      <c r="N14" s="24">
        <v>64000</v>
      </c>
      <c r="O14" s="41">
        <v>64000</v>
      </c>
      <c r="P14" s="62"/>
      <c r="Q14" s="63"/>
      <c r="R14" s="63"/>
      <c r="S14" s="63"/>
      <c r="T14" s="63"/>
      <c r="U14" s="63"/>
      <c r="V14" s="63">
        <v>32000</v>
      </c>
      <c r="W14" s="63">
        <v>22400</v>
      </c>
      <c r="X14" s="63">
        <v>9600</v>
      </c>
      <c r="Y14" s="41">
        <v>64000</v>
      </c>
      <c r="Z14" s="56"/>
      <c r="AA14" s="13"/>
      <c r="AB14" s="13"/>
      <c r="AC14" s="41">
        <v>0</v>
      </c>
    </row>
    <row r="15" spans="1:29" s="12" customFormat="1" ht="20.100000000000001" customHeight="1" x14ac:dyDescent="0.25">
      <c r="A15" s="2"/>
      <c r="B15" s="42">
        <v>9</v>
      </c>
      <c r="C15" s="30">
        <v>57</v>
      </c>
      <c r="D15" s="18" t="s">
        <v>36</v>
      </c>
      <c r="E15" s="18" t="s">
        <v>66</v>
      </c>
      <c r="F15" s="30" t="s">
        <v>46</v>
      </c>
      <c r="G15" s="19" t="s">
        <v>26</v>
      </c>
      <c r="H15" s="86" t="s">
        <v>78</v>
      </c>
      <c r="I15" s="90" t="s">
        <v>78</v>
      </c>
      <c r="J15" s="4" t="s">
        <v>83</v>
      </c>
      <c r="K15" s="76">
        <v>36000</v>
      </c>
      <c r="L15" s="23">
        <v>36000</v>
      </c>
      <c r="M15" s="26">
        <f t="shared" si="0"/>
        <v>0.8</v>
      </c>
      <c r="N15" s="23">
        <v>28800</v>
      </c>
      <c r="O15" s="43">
        <v>28800</v>
      </c>
      <c r="P15" s="64">
        <v>14400</v>
      </c>
      <c r="Q15" s="65">
        <v>10080</v>
      </c>
      <c r="R15" s="65">
        <v>4320</v>
      </c>
      <c r="S15" s="65"/>
      <c r="T15" s="65"/>
      <c r="U15" s="65"/>
      <c r="V15" s="65"/>
      <c r="W15" s="65"/>
      <c r="X15" s="65"/>
      <c r="Y15" s="43">
        <v>28800</v>
      </c>
      <c r="Z15" s="57"/>
      <c r="AA15" s="14"/>
      <c r="AB15" s="14"/>
      <c r="AC15" s="43">
        <v>0</v>
      </c>
    </row>
    <row r="16" spans="1:29" s="12" customFormat="1" ht="20.100000000000001" customHeight="1" thickBot="1" x14ac:dyDescent="0.3">
      <c r="A16" s="2"/>
      <c r="B16" s="44">
        <v>10</v>
      </c>
      <c r="C16" s="45">
        <v>48.69</v>
      </c>
      <c r="D16" s="46" t="s">
        <v>37</v>
      </c>
      <c r="E16" s="46" t="s">
        <v>64</v>
      </c>
      <c r="F16" s="45" t="s">
        <v>47</v>
      </c>
      <c r="G16" s="47" t="s">
        <v>27</v>
      </c>
      <c r="H16" s="87" t="s">
        <v>74</v>
      </c>
      <c r="I16" s="92" t="s">
        <v>74</v>
      </c>
      <c r="J16" s="48" t="s">
        <v>84</v>
      </c>
      <c r="K16" s="77">
        <v>86000</v>
      </c>
      <c r="L16" s="49">
        <v>80000</v>
      </c>
      <c r="M16" s="50">
        <f t="shared" si="0"/>
        <v>0.8</v>
      </c>
      <c r="N16" s="49">
        <v>64000</v>
      </c>
      <c r="O16" s="52">
        <v>64000</v>
      </c>
      <c r="P16" s="62">
        <v>32000</v>
      </c>
      <c r="Q16" s="63">
        <v>22400</v>
      </c>
      <c r="R16" s="63">
        <v>9600</v>
      </c>
      <c r="S16" s="51"/>
      <c r="T16" s="51"/>
      <c r="U16" s="51"/>
      <c r="V16" s="51"/>
      <c r="W16" s="51"/>
      <c r="X16" s="51"/>
      <c r="Y16" s="52">
        <v>64000</v>
      </c>
      <c r="Z16" s="58"/>
      <c r="AA16" s="51"/>
      <c r="AB16" s="51"/>
      <c r="AC16" s="52">
        <v>0</v>
      </c>
    </row>
    <row r="17" spans="1:29" s="12" customFormat="1" ht="20.25" customHeight="1" thickBot="1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78">
        <v>743080.79</v>
      </c>
      <c r="L17" s="79">
        <v>735080.79</v>
      </c>
      <c r="M17" s="80"/>
      <c r="N17" s="81">
        <v>584447.07000000007</v>
      </c>
      <c r="O17" s="82">
        <v>584447.07000000007</v>
      </c>
      <c r="P17" s="71">
        <v>196227.76</v>
      </c>
      <c r="Q17" s="72">
        <v>137359.44</v>
      </c>
      <c r="R17" s="72">
        <v>58868.329999999994</v>
      </c>
      <c r="S17" s="72">
        <v>27131.77</v>
      </c>
      <c r="T17" s="72">
        <v>18992.240000000002</v>
      </c>
      <c r="U17" s="72">
        <v>8139.53</v>
      </c>
      <c r="V17" s="72">
        <v>32000</v>
      </c>
      <c r="W17" s="72">
        <v>22400</v>
      </c>
      <c r="X17" s="72">
        <v>9600</v>
      </c>
      <c r="Y17" s="73">
        <v>510719.07</v>
      </c>
      <c r="Z17" s="72">
        <v>36864</v>
      </c>
      <c r="AA17" s="72">
        <v>25804.799999999999</v>
      </c>
      <c r="AB17" s="72">
        <v>11059.199999999999</v>
      </c>
      <c r="AC17" s="73">
        <v>73728</v>
      </c>
    </row>
    <row r="18" spans="1:29" x14ac:dyDescent="0.2">
      <c r="Y18" s="17"/>
    </row>
    <row r="19" spans="1:29" x14ac:dyDescent="0.2">
      <c r="Y19" s="17"/>
    </row>
    <row r="20" spans="1:29" x14ac:dyDescent="0.2">
      <c r="P20" s="67"/>
      <c r="Q20" s="67"/>
      <c r="R20" s="67"/>
      <c r="Y20" s="17"/>
    </row>
    <row r="21" spans="1:29" x14ac:dyDescent="0.2">
      <c r="P21" s="67"/>
      <c r="Q21" s="67"/>
      <c r="R21" s="67"/>
      <c r="S21" s="17"/>
      <c r="T21" s="17"/>
      <c r="U21" s="17"/>
      <c r="V21" s="17"/>
      <c r="W21" s="17"/>
      <c r="X21" s="17"/>
    </row>
    <row r="22" spans="1:29" x14ac:dyDescent="0.2">
      <c r="O22" s="67"/>
    </row>
  </sheetData>
  <mergeCells count="19">
    <mergeCell ref="B2:D2"/>
    <mergeCell ref="B5:B6"/>
    <mergeCell ref="M5:M6"/>
    <mergeCell ref="O5:O6"/>
    <mergeCell ref="C5:C6"/>
    <mergeCell ref="N5:N6"/>
    <mergeCell ref="G5:G6"/>
    <mergeCell ref="D5:D6"/>
    <mergeCell ref="K5:K6"/>
    <mergeCell ref="L5:L6"/>
    <mergeCell ref="J5:J6"/>
    <mergeCell ref="I5:I6"/>
    <mergeCell ref="E5:E6"/>
    <mergeCell ref="H5:H6"/>
    <mergeCell ref="Z4:AC4"/>
    <mergeCell ref="Z5:AC5"/>
    <mergeCell ref="F5:F6"/>
    <mergeCell ref="P4:Y4"/>
    <mergeCell ref="P5:Y5"/>
  </mergeCells>
  <pageMargins left="0.11811023622047245" right="0.11811023622047245" top="0.55118110236220474" bottom="0.55118110236220474" header="0.19685039370078741" footer="0.19685039370078741"/>
  <pageSetup paperSize="9" orientation="landscape" r:id="rId1"/>
  <headerFooter>
    <oddHeader>&amp;CSituazione Misura 5.69 al 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Mauro</dc:creator>
  <cp:lastModifiedBy>Laura Gagliardini Anibaldi</cp:lastModifiedBy>
  <cp:lastPrinted>2019-07-31T10:38:37Z</cp:lastPrinted>
  <dcterms:created xsi:type="dcterms:W3CDTF">2016-12-07T12:57:04Z</dcterms:created>
  <dcterms:modified xsi:type="dcterms:W3CDTF">2025-08-29T06:26:38Z</dcterms:modified>
</cp:coreProperties>
</file>